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百度云同步盘\Other activity\Research Assistant\201905DD_Worldwide Slowdown Estimates and Projections\Revised_excels\"/>
    </mc:Choice>
  </mc:AlternateContent>
  <bookViews>
    <workbookView xWindow="0" yWindow="456" windowWidth="25596" windowHeight="14424" tabRatio="500"/>
  </bookViews>
  <sheets>
    <sheet name="Contents" sheetId="2" r:id="rId1"/>
    <sheet name="Metadata" sheetId="7" r:id="rId2"/>
    <sheet name="Time on" sheetId="1" r:id="rId3"/>
    <sheet name="Time off" sheetId="16" r:id="rId4"/>
  </sheets>
  <definedNames>
    <definedName name="_edn1" localSheetId="1">Metadata!$B$7</definedName>
    <definedName name="_ednref1" localSheetId="1">Metadata!#REF!</definedName>
  </definedNames>
  <calcPr calcId="162913" concurrentCalc="0"/>
</workbook>
</file>

<file path=xl/calcChain.xml><?xml version="1.0" encoding="utf-8"?>
<calcChain xmlns="http://schemas.openxmlformats.org/spreadsheetml/2006/main">
  <c r="C48" i="16" l="1"/>
  <c r="B48" i="16"/>
  <c r="C47" i="16"/>
  <c r="B47" i="16"/>
  <c r="C46" i="16"/>
  <c r="B46" i="16"/>
  <c r="C45" i="16"/>
  <c r="B45" i="16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C15" i="16"/>
  <c r="B15" i="16"/>
  <c r="C14" i="16"/>
  <c r="B14" i="16"/>
  <c r="C13" i="16"/>
  <c r="B13" i="16"/>
  <c r="C12" i="16"/>
  <c r="B12" i="16"/>
  <c r="C11" i="16"/>
  <c r="B11" i="16"/>
  <c r="C10" i="16"/>
  <c r="B10" i="16"/>
  <c r="C9" i="16"/>
  <c r="B9" i="16"/>
  <c r="C8" i="16"/>
  <c r="B8" i="16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8" i="1"/>
</calcChain>
</file>

<file path=xl/comments1.xml><?xml version="1.0" encoding="utf-8"?>
<comments xmlns="http://schemas.openxmlformats.org/spreadsheetml/2006/main">
  <authors>
    <author>edelweiss Shi</author>
  </authors>
  <commentList>
    <comment ref="B7" authorId="0" shapeId="0">
      <text>
        <r>
          <rPr>
            <sz val="10"/>
            <color indexed="81"/>
            <rFont val="Arial"/>
            <family val="2"/>
          </rPr>
          <t xml:space="preserve">current year - previous year
</t>
        </r>
      </text>
    </comment>
    <comment ref="C7" authorId="0" shapeId="0">
      <text>
        <r>
          <rPr>
            <sz val="10"/>
            <color indexed="81"/>
            <rFont val="Arial"/>
            <family val="2"/>
          </rPr>
          <t>=99+exp(1.5-year*drop rate)*10*sin(year*pie/period)</t>
        </r>
      </text>
    </comment>
  </commentList>
</comments>
</file>

<file path=xl/comments2.xml><?xml version="1.0" encoding="utf-8"?>
<comments xmlns="http://schemas.openxmlformats.org/spreadsheetml/2006/main">
  <authors>
    <author>edelweiss Shi</author>
  </authors>
  <commentList>
    <comment ref="B7" authorId="0" shapeId="0">
      <text>
        <r>
          <rPr>
            <sz val="10"/>
            <color indexed="81"/>
            <rFont val="Arial"/>
            <family val="2"/>
          </rPr>
          <t xml:space="preserve">current year - previous year
</t>
        </r>
      </text>
    </comment>
    <comment ref="C7" authorId="0" shapeId="0">
      <text>
        <r>
          <rPr>
            <sz val="10"/>
            <color indexed="81"/>
            <rFont val="Arial"/>
            <family val="2"/>
          </rPr>
          <t>=99+exp(1.5-year*drop rate)*10*sin(year*pie/period)</t>
        </r>
      </text>
    </comment>
  </commentList>
</comments>
</file>

<file path=xl/sharedStrings.xml><?xml version="1.0" encoding="utf-8"?>
<sst xmlns="http://schemas.openxmlformats.org/spreadsheetml/2006/main" count="32" uniqueCount="19">
  <si>
    <t xml:space="preserve"> </t>
  </si>
  <si>
    <t>Label</t>
  </si>
  <si>
    <t>Contents</t>
    <phoneticPr fontId="3" type="noConversion"/>
  </si>
  <si>
    <t>Metadata</t>
    <phoneticPr fontId="3" type="noConversion"/>
  </si>
  <si>
    <t>http://www.dannydorling.org/</t>
  </si>
  <si>
    <t>Information about this file</t>
    <phoneticPr fontId="3" type="noConversion"/>
  </si>
  <si>
    <t>Observation date</t>
    <phoneticPr fontId="3" type="noConversion"/>
  </si>
  <si>
    <t>Metadata</t>
    <phoneticPr fontId="3" type="noConversion"/>
  </si>
  <si>
    <t>Position</t>
    <phoneticPr fontId="3" type="noConversion"/>
  </si>
  <si>
    <t>Velocity</t>
    <phoneticPr fontId="3" type="noConversion"/>
  </si>
  <si>
    <t>The velocity and position of a pendulum, against time</t>
  </si>
  <si>
    <t>The velocity and position of a pendulum, against time</t>
    <phoneticPr fontId="3" type="noConversion"/>
  </si>
  <si>
    <t>Source: An imaginary pendulum</t>
    <phoneticPr fontId="3" type="noConversion"/>
  </si>
  <si>
    <t>The velocity and position of a pendulum, take time off any axis</t>
  </si>
  <si>
    <t>The velocity and position of a pendulum, take time off any axis</t>
    <phoneticPr fontId="3" type="noConversion"/>
  </si>
  <si>
    <t>Time on</t>
    <phoneticPr fontId="3" type="noConversion"/>
  </si>
  <si>
    <t>Time off</t>
    <phoneticPr fontId="3" type="noConversion"/>
  </si>
  <si>
    <t>Pendulum phase portrait illustration</t>
  </si>
  <si>
    <t>The tables and graphs in this file depict the movement of a pendulum. For further information of how it is drawn, please see https://wikipedia.org/wiki/File:Pendulum_phase_portrait_illustration.svg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</si>
</sst>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"/>
    <numFmt numFmtId="165" formatCode="0.00_ "/>
  </numFmts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5" fillId="0" borderId="0" xfId="17" applyAlignment="1" applyProtection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9" fontId="5" fillId="0" borderId="1" xfId="17" applyNumberForma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17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0" xfId="17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left" vertical="center"/>
    </xf>
  </cellXfs>
  <cellStyles count="18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The movement of a pendulum against the time</a:t>
            </a: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velocity and position of the pendulum)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8.3937814735403363E-2"/>
          <c:y val="0.12450122183002985"/>
          <c:w val="0.8860977041617083"/>
          <c:h val="0.825956738166349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'Time on'!$C$7</c:f>
              <c:strCache>
                <c:ptCount val="1"/>
                <c:pt idx="0">
                  <c:v>Position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'Time on'!$D$8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{247F3BE3-8C17-4A61-BEAD-8BC70DBD4B3B}</c15:txfldGUID>
                      <c15:f>'Time on'!$D$8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829-CC43-88B0-5E8ECE53FF94}"/>
                </c:ext>
              </c:extLst>
            </c:dLbl>
            <c:dLbl>
              <c:idx val="10"/>
              <c:layout/>
              <c:tx>
                <c:strRef>
                  <c:f>'Time on'!$D$18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{0963F1AE-02FB-4869-B91D-035A984829AF}</c15:txfldGUID>
                      <c15:f>'Time on'!$D$18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829-CC43-88B0-5E8ECE53FF94}"/>
                </c:ext>
              </c:extLst>
            </c:dLbl>
            <c:dLbl>
              <c:idx val="20"/>
              <c:layout/>
              <c:tx>
                <c:strRef>
                  <c:f>'Time on'!$D$28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{9D49CD18-CC83-477C-9265-CEDD69FB7C9F}</c15:txfldGUID>
                      <c15:f>'Time on'!$D$28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4829-CC43-88B0-5E8ECE53FF94}"/>
                </c:ext>
              </c:extLst>
            </c:dLbl>
            <c:dLbl>
              <c:idx val="30"/>
              <c:layout/>
              <c:tx>
                <c:strRef>
                  <c:f>'Time on'!$D$38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{16084916-D9AD-44EE-8933-6E2B0658D6C3}</c15:txfldGUID>
                      <c15:f>'Time on'!$D$38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4829-CC43-88B0-5E8ECE53FF94}"/>
                </c:ext>
              </c:extLst>
            </c:dLbl>
            <c:dLbl>
              <c:idx val="31"/>
              <c:layout/>
              <c:tx>
                <c:strRef>
                  <c:f>'Time on'!$D$39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{7448026D-5F71-46D5-8131-DAFFA6ED8C08}</c15:txfldGUID>
                      <c15:f>'Time on'!$D$39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6A5-4576-B703-A195F7577AE1}"/>
                </c:ext>
              </c:extLst>
            </c:dLbl>
            <c:dLbl>
              <c:idx val="32"/>
              <c:layout/>
              <c:tx>
                <c:strRef>
                  <c:f>'Time on'!$D$40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{05B0119D-D2C1-41D2-95E9-7685914118FA}</c15:txfldGUID>
                      <c15:f>'Time on'!$D$40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6A5-4576-B703-A195F7577AE1}"/>
                </c:ext>
              </c:extLst>
            </c:dLbl>
            <c:dLbl>
              <c:idx val="33"/>
              <c:layout/>
              <c:tx>
                <c:strRef>
                  <c:f>'Time on'!$D$41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{5E659BA9-3B75-4C68-8E0F-F5B744761C8A}</c15:txfldGUID>
                      <c15:f>'Time on'!$D$41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6A5-4576-B703-A195F7577AE1}"/>
                </c:ext>
              </c:extLst>
            </c:dLbl>
            <c:dLbl>
              <c:idx val="40"/>
              <c:layout/>
              <c:tx>
                <c:strRef>
                  <c:f>'Time on'!$D$48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{BE3847E2-6C1E-470E-9363-01639607608B}</c15:txfldGUID>
                      <c15:f>'Time on'!$D$48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6A5-4576-B703-A195F7577A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'Time on'!$A$8:$A$48</c:f>
              <c:numCache>
                <c:formatCode>General</c:formatCode>
                <c:ptCount val="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4.6999999999999904</c:v>
                </c:pt>
                <c:pt idx="38">
                  <c:v>4.7999999999999901</c:v>
                </c:pt>
                <c:pt idx="39">
                  <c:v>4.8999999999999897</c:v>
                </c:pt>
                <c:pt idx="40">
                  <c:v>4.9999999999999902</c:v>
                </c:pt>
              </c:numCache>
            </c:numRef>
          </c:xVal>
          <c:yVal>
            <c:numRef>
              <c:f>'Time on'!$C$8:$C$48</c:f>
              <c:numCache>
                <c:formatCode>0.00_ </c:formatCode>
                <c:ptCount val="41"/>
                <c:pt idx="0">
                  <c:v>-1</c:v>
                </c:pt>
                <c:pt idx="1">
                  <c:v>-0.98768834059513777</c:v>
                </c:pt>
                <c:pt idx="2">
                  <c:v>-0.95105651629515364</c:v>
                </c:pt>
                <c:pt idx="3">
                  <c:v>-0.8910065241883679</c:v>
                </c:pt>
                <c:pt idx="4">
                  <c:v>-0.80901699437494756</c:v>
                </c:pt>
                <c:pt idx="5">
                  <c:v>-0.70710678118654768</c:v>
                </c:pt>
                <c:pt idx="6">
                  <c:v>-0.58778525229247325</c:v>
                </c:pt>
                <c:pt idx="7">
                  <c:v>-0.45399049973954692</c:v>
                </c:pt>
                <c:pt idx="8">
                  <c:v>-0.30901699437494756</c:v>
                </c:pt>
                <c:pt idx="9">
                  <c:v>-0.15643446504023104</c:v>
                </c:pt>
                <c:pt idx="10">
                  <c:v>-1.83772268236293E-16</c:v>
                </c:pt>
                <c:pt idx="11">
                  <c:v>0.15643446504023067</c:v>
                </c:pt>
                <c:pt idx="12">
                  <c:v>0.30901699437494723</c:v>
                </c:pt>
                <c:pt idx="13">
                  <c:v>0.45399049973954581</c:v>
                </c:pt>
                <c:pt idx="14">
                  <c:v>0.58778525229247292</c:v>
                </c:pt>
                <c:pt idx="15">
                  <c:v>0.70710678118654735</c:v>
                </c:pt>
                <c:pt idx="16">
                  <c:v>0.80901699437494734</c:v>
                </c:pt>
                <c:pt idx="17">
                  <c:v>0.89100652418836779</c:v>
                </c:pt>
                <c:pt idx="18">
                  <c:v>0.95105651629515353</c:v>
                </c:pt>
                <c:pt idx="19">
                  <c:v>0.98768834059513766</c:v>
                </c:pt>
                <c:pt idx="20">
                  <c:v>1</c:v>
                </c:pt>
                <c:pt idx="21">
                  <c:v>0.98768834059513777</c:v>
                </c:pt>
                <c:pt idx="22">
                  <c:v>0.95105651629515364</c:v>
                </c:pt>
                <c:pt idx="23">
                  <c:v>0.89100652418836801</c:v>
                </c:pt>
                <c:pt idx="24">
                  <c:v>0.80901699437494756</c:v>
                </c:pt>
                <c:pt idx="25">
                  <c:v>0.70710678118654768</c:v>
                </c:pt>
                <c:pt idx="26">
                  <c:v>0.58778525229247336</c:v>
                </c:pt>
                <c:pt idx="27">
                  <c:v>0.45399049973954703</c:v>
                </c:pt>
                <c:pt idx="28">
                  <c:v>0.30901699437494773</c:v>
                </c:pt>
                <c:pt idx="29">
                  <c:v>0.15643446504023117</c:v>
                </c:pt>
                <c:pt idx="30">
                  <c:v>3.06287113727155E-16</c:v>
                </c:pt>
                <c:pt idx="31">
                  <c:v>-0.15643446504022968</c:v>
                </c:pt>
                <c:pt idx="32">
                  <c:v>-0.30901699437494712</c:v>
                </c:pt>
                <c:pt idx="33">
                  <c:v>-0.4539904997395473</c:v>
                </c:pt>
                <c:pt idx="34">
                  <c:v>-0.58778525229247425</c:v>
                </c:pt>
                <c:pt idx="35">
                  <c:v>-0.70710678118654668</c:v>
                </c:pt>
                <c:pt idx="36">
                  <c:v>-0.80901699437494723</c:v>
                </c:pt>
                <c:pt idx="37">
                  <c:v>-0.8910065241883609</c:v>
                </c:pt>
                <c:pt idx="38">
                  <c:v>-0.95105651629514854</c:v>
                </c:pt>
                <c:pt idx="39">
                  <c:v>-0.98768834059513533</c:v>
                </c:pt>
                <c:pt idx="40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4829-CC43-88B0-5E8ECE53FF94}"/>
            </c:ext>
          </c:extLst>
        </c:ser>
        <c:ser>
          <c:idx val="1"/>
          <c:order val="1"/>
          <c:tx>
            <c:strRef>
              <c:f>'Time on'!$B$7</c:f>
              <c:strCache>
                <c:ptCount val="1"/>
                <c:pt idx="0">
                  <c:v>Velocity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'Time on'!$D$8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{D839E60D-71C5-4242-8592-3D3844C3BF79}</c15:txfldGUID>
                      <c15:f>'Time on'!$D$8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B1F-48F5-AC8C-B827DA28946B}"/>
                </c:ext>
              </c:extLst>
            </c:dLbl>
            <c:dLbl>
              <c:idx val="10"/>
              <c:layout/>
              <c:tx>
                <c:strRef>
                  <c:f>'Time on'!$D$18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{13A2BCBB-BAB4-4114-ADD9-42617AFBE66E}</c15:txfldGUID>
                      <c15:f>'Time on'!$D$18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B1F-48F5-AC8C-B827DA28946B}"/>
                </c:ext>
              </c:extLst>
            </c:dLbl>
            <c:dLbl>
              <c:idx val="20"/>
              <c:layout/>
              <c:tx>
                <c:strRef>
                  <c:f>'Time on'!$D$28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{61683103-1DBA-4BBA-9BD0-3E87A843DDA8}</c15:txfldGUID>
                      <c15:f>'Time on'!$D$28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6B1F-48F5-AC8C-B827DA28946B}"/>
                </c:ext>
              </c:extLst>
            </c:dLbl>
            <c:dLbl>
              <c:idx val="30"/>
              <c:layout/>
              <c:tx>
                <c:strRef>
                  <c:f>'Time on'!$D$38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{FB3AA6AF-F5F6-49C0-8627-DDF9FACF2ADC}</c15:txfldGUID>
                      <c15:f>'Time on'!$D$38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6B1F-48F5-AC8C-B827DA28946B}"/>
                </c:ext>
              </c:extLst>
            </c:dLbl>
            <c:dLbl>
              <c:idx val="31"/>
              <c:layout/>
              <c:tx>
                <c:strRef>
                  <c:f>'Time on'!$D$39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{4A4FBF64-1524-4CA2-8EA9-19630EA65985}</c15:txfldGUID>
                      <c15:f>'Time on'!$D$39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6B1F-48F5-AC8C-B827DA28946B}"/>
                </c:ext>
              </c:extLst>
            </c:dLbl>
            <c:dLbl>
              <c:idx val="32"/>
              <c:layout/>
              <c:tx>
                <c:strRef>
                  <c:f>'Time on'!$D$40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{2687DA05-D245-411F-B290-80D52A4332F9}</c15:txfldGUID>
                      <c15:f>'Time on'!$D$40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6B1F-48F5-AC8C-B827DA28946B}"/>
                </c:ext>
              </c:extLst>
            </c:dLbl>
            <c:dLbl>
              <c:idx val="33"/>
              <c:layout/>
              <c:tx>
                <c:strRef>
                  <c:f>'Time on'!$D$41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{671BB040-5E72-47ED-AD86-70C3E9C15863}</c15:txfldGUID>
                      <c15:f>'Time on'!$D$41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6B1F-48F5-AC8C-B827DA28946B}"/>
                </c:ext>
              </c:extLst>
            </c:dLbl>
            <c:dLbl>
              <c:idx val="40"/>
              <c:layout/>
              <c:tx>
                <c:strRef>
                  <c:f>'Time on'!$D$48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{5CF425A2-DBB4-470F-9D3B-A9C11977E035}</c15:txfldGUID>
                      <c15:f>'Time on'!$D$48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6B1F-48F5-AC8C-B827DA2894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'Time on'!$A$8:$A$48</c:f>
              <c:numCache>
                <c:formatCode>General</c:formatCode>
                <c:ptCount val="41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4.6999999999999904</c:v>
                </c:pt>
                <c:pt idx="38">
                  <c:v>4.7999999999999901</c:v>
                </c:pt>
                <c:pt idx="39">
                  <c:v>4.8999999999999897</c:v>
                </c:pt>
                <c:pt idx="40">
                  <c:v>4.9999999999999902</c:v>
                </c:pt>
              </c:numCache>
            </c:numRef>
          </c:xVal>
          <c:yVal>
            <c:numRef>
              <c:f>'Time on'!$B$8:$B$48</c:f>
              <c:numCache>
                <c:formatCode>0.00_ </c:formatCode>
                <c:ptCount val="41"/>
                <c:pt idx="0">
                  <c:v>0</c:v>
                </c:pt>
                <c:pt idx="1">
                  <c:v>0.15643446504023109</c:v>
                </c:pt>
                <c:pt idx="2">
                  <c:v>0.3090169943749474</c:v>
                </c:pt>
                <c:pt idx="3">
                  <c:v>0.45399049973954675</c:v>
                </c:pt>
                <c:pt idx="4">
                  <c:v>0.58778525229247314</c:v>
                </c:pt>
                <c:pt idx="5">
                  <c:v>0.70710678118654746</c:v>
                </c:pt>
                <c:pt idx="6">
                  <c:v>0.80901699437494745</c:v>
                </c:pt>
                <c:pt idx="7">
                  <c:v>0.89100652418836779</c:v>
                </c:pt>
                <c:pt idx="8">
                  <c:v>0.95105651629515353</c:v>
                </c:pt>
                <c:pt idx="9">
                  <c:v>0.98768834059513777</c:v>
                </c:pt>
                <c:pt idx="10">
                  <c:v>1</c:v>
                </c:pt>
                <c:pt idx="11">
                  <c:v>0.98768834059513777</c:v>
                </c:pt>
                <c:pt idx="12">
                  <c:v>0.95105651629515342</c:v>
                </c:pt>
                <c:pt idx="13">
                  <c:v>0.89100652418836812</c:v>
                </c:pt>
                <c:pt idx="14">
                  <c:v>0.80901699437494745</c:v>
                </c:pt>
                <c:pt idx="15">
                  <c:v>0.70710678118654757</c:v>
                </c:pt>
                <c:pt idx="16">
                  <c:v>0.58778525229247325</c:v>
                </c:pt>
                <c:pt idx="17">
                  <c:v>0.45399049973954686</c:v>
                </c:pt>
                <c:pt idx="18">
                  <c:v>0.30901699437494751</c:v>
                </c:pt>
                <c:pt idx="19">
                  <c:v>0.15643446504023098</c:v>
                </c:pt>
                <c:pt idx="20">
                  <c:v>1.22514845490862E-16</c:v>
                </c:pt>
                <c:pt idx="21">
                  <c:v>-0.15643446504023073</c:v>
                </c:pt>
                <c:pt idx="22">
                  <c:v>-0.30901699437494728</c:v>
                </c:pt>
                <c:pt idx="23">
                  <c:v>-0.45399049973954669</c:v>
                </c:pt>
                <c:pt idx="24">
                  <c:v>-0.58778525229247303</c:v>
                </c:pt>
                <c:pt idx="25">
                  <c:v>-0.70710678118654746</c:v>
                </c:pt>
                <c:pt idx="26">
                  <c:v>-0.80901699437494734</c:v>
                </c:pt>
                <c:pt idx="27">
                  <c:v>-0.89100652418836779</c:v>
                </c:pt>
                <c:pt idx="28">
                  <c:v>-0.95105651629515353</c:v>
                </c:pt>
                <c:pt idx="29">
                  <c:v>-0.98768834059513766</c:v>
                </c:pt>
                <c:pt idx="30">
                  <c:v>-1</c:v>
                </c:pt>
                <c:pt idx="31">
                  <c:v>-0.98768834059513788</c:v>
                </c:pt>
                <c:pt idx="32">
                  <c:v>-0.95105651629515364</c:v>
                </c:pt>
                <c:pt idx="33">
                  <c:v>-0.8910065241883679</c:v>
                </c:pt>
                <c:pt idx="34">
                  <c:v>-0.80901699437494701</c:v>
                </c:pt>
                <c:pt idx="35">
                  <c:v>-0.70710678118654768</c:v>
                </c:pt>
                <c:pt idx="36">
                  <c:v>-0.58778525229247403</c:v>
                </c:pt>
                <c:pt idx="37">
                  <c:v>-0.45399049973956046</c:v>
                </c:pt>
                <c:pt idx="38">
                  <c:v>-0.30901699437496283</c:v>
                </c:pt>
                <c:pt idx="39">
                  <c:v>-0.15643446504024688</c:v>
                </c:pt>
                <c:pt idx="40">
                  <c:v>-1.5344062825883853E-14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A5-4576-B703-A195F7577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  <c:max val="5.3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Position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1743130789686322"/>
              <c:y val="0.47459589103086253"/>
            </c:manualLayout>
          </c:layout>
          <c:overlay val="0"/>
        </c:title>
        <c:numFmt formatCode="0" sourceLinked="0"/>
        <c:majorTickMark val="none"/>
        <c:minorTickMark val="none"/>
        <c:tickLblPos val="none"/>
        <c:spPr>
          <a:ln>
            <a:solidFill>
              <a:schemeClr val="tx1"/>
            </a:solidFill>
            <a:tailEnd type="arrow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Velocity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820405792972855E-3"/>
              <c:y val="0.35058120502833912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48152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The movement of a pendulum without the time</a:t>
            </a:r>
          </a:p>
          <a:p>
            <a:pPr algn="ctr" rtl="0"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CN"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(The velocity and position of the pendulum)</a:t>
            </a:r>
            <a:endParaRPr lang="zh-CN" altLang="zh-CN"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860920623783663E-4"/>
          <c:y val="2.2724483417848728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5982674446369344"/>
          <c:y val="0.12450122183002985"/>
          <c:w val="0.57789572424477531"/>
          <c:h val="0.825956738166349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'Time off'!$C$7</c:f>
              <c:strCache>
                <c:ptCount val="1"/>
                <c:pt idx="0">
                  <c:v>Position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'Time off'!$D$8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{F0D8DCE5-2CF7-4F4B-96AB-60E2E067664A}</c15:txfldGUID>
                      <c15:f>'Time off'!$D$8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641-4F14-93BA-429FE8FCC2FF}"/>
                </c:ext>
              </c:extLst>
            </c:dLbl>
            <c:dLbl>
              <c:idx val="10"/>
              <c:layout/>
              <c:tx>
                <c:strRef>
                  <c:f>'Time off'!$D$18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{9CF6EAA0-0F33-45E5-AE14-0B2D97B7094D}</c15:txfldGUID>
                      <c15:f>'Time off'!$D$18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641-4F14-93BA-429FE8FCC2FF}"/>
                </c:ext>
              </c:extLst>
            </c:dLbl>
            <c:dLbl>
              <c:idx val="20"/>
              <c:layout/>
              <c:tx>
                <c:strRef>
                  <c:f>'Time off'!$D$28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{6A9ACCA6-CD28-4065-8BBD-62035F18D1FC}</c15:txfldGUID>
                      <c15:f>'Time off'!$D$28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641-4F14-93BA-429FE8FCC2FF}"/>
                </c:ext>
              </c:extLst>
            </c:dLbl>
            <c:dLbl>
              <c:idx val="30"/>
              <c:layout/>
              <c:tx>
                <c:strRef>
                  <c:f>'Time off'!$D$38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{C641F19B-AFF1-4EB3-9848-280D9D1D03A6}</c15:txfldGUID>
                      <c15:f>'Time off'!$D$38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641-4F14-93BA-429FE8FCC2FF}"/>
                </c:ext>
              </c:extLst>
            </c:dLbl>
            <c:dLbl>
              <c:idx val="31"/>
              <c:layout/>
              <c:tx>
                <c:strRef>
                  <c:f>'Time off'!$D$39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{BA3D2373-4936-4F7E-A8EB-D95F17BECB28}</c15:txfldGUID>
                      <c15:f>'Time off'!$D$39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641-4F14-93BA-429FE8FCC2FF}"/>
                </c:ext>
              </c:extLst>
            </c:dLbl>
            <c:dLbl>
              <c:idx val="32"/>
              <c:layout/>
              <c:tx>
                <c:strRef>
                  <c:f>'Time off'!$D$40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{E42D0491-4E57-48DB-A108-F9FCA45DBDF5}</c15:txfldGUID>
                      <c15:f>'Time off'!$D$40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641-4F14-93BA-429FE8FCC2FF}"/>
                </c:ext>
              </c:extLst>
            </c:dLbl>
            <c:dLbl>
              <c:idx val="33"/>
              <c:layout/>
              <c:tx>
                <c:strRef>
                  <c:f>'Time off'!$D$41</c:f>
                  <c:strCache>
                    <c:ptCount val="1"/>
                    <c:pt idx="0">
                      <c:v>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{469242BA-760E-4EB0-9BA1-00A0ED00E585}</c15:txfldGUID>
                      <c15:f>'Time off'!$D$41</c15:f>
                      <c15:dlblFieldTableCache>
                        <c:ptCount val="1"/>
                        <c:pt idx="0">
                          <c:v>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0641-4F14-93BA-429FE8FCC2FF}"/>
                </c:ext>
              </c:extLst>
            </c:dLbl>
            <c:dLbl>
              <c:idx val="40"/>
              <c:layout/>
              <c:tx>
                <c:strRef>
                  <c:f>'Time off'!$D$48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{70265E62-82D1-42B4-AC72-995BF9530379}</c15:txfldGUID>
                      <c15:f>'Time off'!$D$48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0641-4F14-93BA-429FE8FCC2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'Time off'!$B$8:$B$48</c:f>
              <c:numCache>
                <c:formatCode>0.00_ </c:formatCode>
                <c:ptCount val="41"/>
                <c:pt idx="0">
                  <c:v>0</c:v>
                </c:pt>
                <c:pt idx="1">
                  <c:v>0.15643446504023109</c:v>
                </c:pt>
                <c:pt idx="2">
                  <c:v>0.3090169943749474</c:v>
                </c:pt>
                <c:pt idx="3">
                  <c:v>0.45399049973954675</c:v>
                </c:pt>
                <c:pt idx="4">
                  <c:v>0.58778525229247314</c:v>
                </c:pt>
                <c:pt idx="5">
                  <c:v>0.70710678118654746</c:v>
                </c:pt>
                <c:pt idx="6">
                  <c:v>0.80901699437494745</c:v>
                </c:pt>
                <c:pt idx="7">
                  <c:v>0.89100652418836779</c:v>
                </c:pt>
                <c:pt idx="8">
                  <c:v>0.95105651629515353</c:v>
                </c:pt>
                <c:pt idx="9">
                  <c:v>0.98768834059513777</c:v>
                </c:pt>
                <c:pt idx="10">
                  <c:v>1</c:v>
                </c:pt>
                <c:pt idx="11">
                  <c:v>0.98768834059513777</c:v>
                </c:pt>
                <c:pt idx="12">
                  <c:v>0.95105651629515342</c:v>
                </c:pt>
                <c:pt idx="13">
                  <c:v>0.89100652418836812</c:v>
                </c:pt>
                <c:pt idx="14">
                  <c:v>0.80901699437494745</c:v>
                </c:pt>
                <c:pt idx="15">
                  <c:v>0.70710678118654757</c:v>
                </c:pt>
                <c:pt idx="16">
                  <c:v>0.58778525229247325</c:v>
                </c:pt>
                <c:pt idx="17">
                  <c:v>0.45399049973954686</c:v>
                </c:pt>
                <c:pt idx="18">
                  <c:v>0.30901699437494751</c:v>
                </c:pt>
                <c:pt idx="19">
                  <c:v>0.15643446504023098</c:v>
                </c:pt>
                <c:pt idx="20">
                  <c:v>1.22514845490862E-16</c:v>
                </c:pt>
                <c:pt idx="21">
                  <c:v>-0.15643446504023073</c:v>
                </c:pt>
                <c:pt idx="22">
                  <c:v>-0.30901699437494728</c:v>
                </c:pt>
                <c:pt idx="23">
                  <c:v>-0.45399049973954669</c:v>
                </c:pt>
                <c:pt idx="24">
                  <c:v>-0.58778525229247303</c:v>
                </c:pt>
                <c:pt idx="25">
                  <c:v>-0.70710678118654746</c:v>
                </c:pt>
                <c:pt idx="26">
                  <c:v>-0.80901699437494734</c:v>
                </c:pt>
                <c:pt idx="27">
                  <c:v>-0.89100652418836779</c:v>
                </c:pt>
                <c:pt idx="28">
                  <c:v>-0.95105651629515353</c:v>
                </c:pt>
                <c:pt idx="29">
                  <c:v>-0.98768834059513766</c:v>
                </c:pt>
                <c:pt idx="30">
                  <c:v>-1</c:v>
                </c:pt>
                <c:pt idx="31">
                  <c:v>-0.98768834059513788</c:v>
                </c:pt>
                <c:pt idx="32">
                  <c:v>-0.95105651629515364</c:v>
                </c:pt>
                <c:pt idx="33">
                  <c:v>-0.8910065241883679</c:v>
                </c:pt>
                <c:pt idx="34">
                  <c:v>-0.80901699437494701</c:v>
                </c:pt>
                <c:pt idx="35">
                  <c:v>-0.70710678118654768</c:v>
                </c:pt>
                <c:pt idx="36">
                  <c:v>-0.58778525229247403</c:v>
                </c:pt>
                <c:pt idx="37">
                  <c:v>-0.45399049973956046</c:v>
                </c:pt>
                <c:pt idx="38">
                  <c:v>-0.30901699437496283</c:v>
                </c:pt>
                <c:pt idx="39">
                  <c:v>-0.15643446504024688</c:v>
                </c:pt>
                <c:pt idx="40">
                  <c:v>-1.5344062825883853E-14</c:v>
                </c:pt>
              </c:numCache>
            </c:numRef>
          </c:xVal>
          <c:yVal>
            <c:numRef>
              <c:f>'Time off'!$C$8:$C$48</c:f>
              <c:numCache>
                <c:formatCode>0.00_ </c:formatCode>
                <c:ptCount val="41"/>
                <c:pt idx="0">
                  <c:v>-1</c:v>
                </c:pt>
                <c:pt idx="1">
                  <c:v>-0.98768834059513777</c:v>
                </c:pt>
                <c:pt idx="2">
                  <c:v>-0.95105651629515364</c:v>
                </c:pt>
                <c:pt idx="3">
                  <c:v>-0.8910065241883679</c:v>
                </c:pt>
                <c:pt idx="4">
                  <c:v>-0.80901699437494756</c:v>
                </c:pt>
                <c:pt idx="5">
                  <c:v>-0.70710678118654768</c:v>
                </c:pt>
                <c:pt idx="6">
                  <c:v>-0.58778525229247325</c:v>
                </c:pt>
                <c:pt idx="7">
                  <c:v>-0.45399049973954692</c:v>
                </c:pt>
                <c:pt idx="8">
                  <c:v>-0.30901699437494756</c:v>
                </c:pt>
                <c:pt idx="9">
                  <c:v>-0.15643446504023104</c:v>
                </c:pt>
                <c:pt idx="10">
                  <c:v>-1.83772268236293E-16</c:v>
                </c:pt>
                <c:pt idx="11">
                  <c:v>0.15643446504023067</c:v>
                </c:pt>
                <c:pt idx="12">
                  <c:v>0.30901699437494723</c:v>
                </c:pt>
                <c:pt idx="13">
                  <c:v>0.45399049973954581</c:v>
                </c:pt>
                <c:pt idx="14">
                  <c:v>0.58778525229247292</c:v>
                </c:pt>
                <c:pt idx="15">
                  <c:v>0.70710678118654735</c:v>
                </c:pt>
                <c:pt idx="16">
                  <c:v>0.80901699437494734</c:v>
                </c:pt>
                <c:pt idx="17">
                  <c:v>0.89100652418836779</c:v>
                </c:pt>
                <c:pt idx="18">
                  <c:v>0.95105651629515353</c:v>
                </c:pt>
                <c:pt idx="19">
                  <c:v>0.98768834059513766</c:v>
                </c:pt>
                <c:pt idx="20">
                  <c:v>1</c:v>
                </c:pt>
                <c:pt idx="21">
                  <c:v>0.98768834059513777</c:v>
                </c:pt>
                <c:pt idx="22">
                  <c:v>0.95105651629515364</c:v>
                </c:pt>
                <c:pt idx="23">
                  <c:v>0.89100652418836801</c:v>
                </c:pt>
                <c:pt idx="24">
                  <c:v>0.80901699437494756</c:v>
                </c:pt>
                <c:pt idx="25">
                  <c:v>0.70710678118654768</c:v>
                </c:pt>
                <c:pt idx="26">
                  <c:v>0.58778525229247336</c:v>
                </c:pt>
                <c:pt idx="27">
                  <c:v>0.45399049973954703</c:v>
                </c:pt>
                <c:pt idx="28">
                  <c:v>0.30901699437494773</c:v>
                </c:pt>
                <c:pt idx="29">
                  <c:v>0.15643446504023117</c:v>
                </c:pt>
                <c:pt idx="30">
                  <c:v>3.06287113727155E-16</c:v>
                </c:pt>
                <c:pt idx="31">
                  <c:v>-0.15643446504022968</c:v>
                </c:pt>
                <c:pt idx="32">
                  <c:v>-0.30901699437494712</c:v>
                </c:pt>
                <c:pt idx="33">
                  <c:v>-0.4539904997395473</c:v>
                </c:pt>
                <c:pt idx="34">
                  <c:v>-0.58778525229247425</c:v>
                </c:pt>
                <c:pt idx="35">
                  <c:v>-0.70710678118654668</c:v>
                </c:pt>
                <c:pt idx="36">
                  <c:v>-0.80901699437494723</c:v>
                </c:pt>
                <c:pt idx="37">
                  <c:v>-0.8910065241883609</c:v>
                </c:pt>
                <c:pt idx="38">
                  <c:v>-0.95105651629514854</c:v>
                </c:pt>
                <c:pt idx="39">
                  <c:v>-0.98768834059513533</c:v>
                </c:pt>
                <c:pt idx="40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0641-4F14-93BA-429FE8FCC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448152"/>
        <c:axId val="2138451144"/>
      </c:scatterChart>
      <c:valAx>
        <c:axId val="213844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Velocity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74430381815339297"/>
              <c:y val="0.518274051950402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51144"/>
        <c:crosses val="autoZero"/>
        <c:crossBetween val="midCat"/>
      </c:valAx>
      <c:valAx>
        <c:axId val="2138451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>
                    <a:latin typeface="Arial" panose="020B0604020202020204" pitchFamily="34" charset="0"/>
                    <a:cs typeface="Arial" panose="020B0604020202020204" pitchFamily="34" charset="0"/>
                  </a:rPr>
                  <a:t>Position</a:t>
                </a:r>
                <a:endParaRPr lang="zh-CN" alt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43918873599993"/>
              <c:y val="0.85318635170603674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38448152"/>
        <c:crosses val="autoZero"/>
        <c:crossBetween val="midCat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9</xdr:row>
      <xdr:rowOff>0</xdr:rowOff>
    </xdr:from>
    <xdr:to>
      <xdr:col>14</xdr:col>
      <xdr:colOff>334487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520700</xdr:colOff>
      <xdr:row>24</xdr:row>
      <xdr:rowOff>165100</xdr:rowOff>
    </xdr:from>
    <xdr:to>
      <xdr:col>9</xdr:col>
      <xdr:colOff>622300</xdr:colOff>
      <xdr:row>28</xdr:row>
      <xdr:rowOff>177800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8623300" y="5308600"/>
          <a:ext cx="1828800" cy="774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The velocity of the pendulum is zero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at the point 1 and 3, which are the furthest to the right and left of a pendulum.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393700</xdr:colOff>
      <xdr:row>33</xdr:row>
      <xdr:rowOff>12700</xdr:rowOff>
    </xdr:from>
    <xdr:to>
      <xdr:col>12</xdr:col>
      <xdr:colOff>495300</xdr:colOff>
      <xdr:row>37</xdr:row>
      <xdr:rowOff>25400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11087100" y="6870700"/>
          <a:ext cx="1828800" cy="774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The velocity of the pendulum is the highest at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the the point 2 and 4, which are the lowest positions of a pendulum.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770345</xdr:colOff>
      <xdr:row>9</xdr:row>
      <xdr:rowOff>0</xdr:rowOff>
    </xdr:from>
    <xdr:to>
      <xdr:col>14</xdr:col>
      <xdr:colOff>334487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279400</xdr:colOff>
      <xdr:row>12</xdr:row>
      <xdr:rowOff>114300</xdr:rowOff>
    </xdr:from>
    <xdr:to>
      <xdr:col>12</xdr:col>
      <xdr:colOff>469900</xdr:colOff>
      <xdr:row>16</xdr:row>
      <xdr:rowOff>127000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C9252BC-40D9-0C40-9111-A039B7FDC895}"/>
            </a:ext>
          </a:extLst>
        </xdr:cNvPr>
        <xdr:cNvSpPr txBox="1"/>
      </xdr:nvSpPr>
      <xdr:spPr>
        <a:xfrm>
          <a:off x="10109200" y="2400300"/>
          <a:ext cx="2781300" cy="7747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From position 2, the pendulum decelerates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to the highest position, which is 3. Hence, the velocity is declining, but position is rising, just less and less at each point in time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0.83061</cdr:x>
      <cdr:y>0.78565</cdr:y>
    </cdr:from>
    <cdr:to>
      <cdr:x>0.96137</cdr:x>
      <cdr:y>0.9038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D5140FC-0861-BD4F-9878-7EAFC307B3FB}"/>
            </a:ext>
          </a:extLst>
        </cdr:cNvPr>
        <cdr:cNvSpPr txBox="1"/>
      </cdr:nvSpPr>
      <cdr:spPr>
        <a:xfrm xmlns:a="http://schemas.openxmlformats.org/drawingml/2006/main">
          <a:off x="7099300" y="5911850"/>
          <a:ext cx="1117600" cy="88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nnydorling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showGridLines="0" showRowColHeaders="0" tabSelected="1" workbookViewId="0"/>
  </sheetViews>
  <sheetFormatPr defaultRowHeight="13.2"/>
  <cols>
    <col min="1" max="1" width="4.3984375" style="2" customWidth="1"/>
    <col min="2" max="2" width="34.296875" style="2" customWidth="1"/>
    <col min="3" max="3" width="65.8984375" style="3" customWidth="1"/>
    <col min="4" max="16384" width="8.796875" style="2"/>
  </cols>
  <sheetData>
    <row r="1" spans="2:3" ht="13.8" thickBot="1">
      <c r="B1" s="4"/>
    </row>
    <row r="2" spans="2:3" ht="40.799999999999997" customHeight="1" thickTop="1">
      <c r="B2" s="5" t="s">
        <v>2</v>
      </c>
      <c r="C2" s="6" t="s">
        <v>17</v>
      </c>
    </row>
    <row r="4" spans="2:3">
      <c r="B4" s="14" t="s">
        <v>3</v>
      </c>
      <c r="C4" s="3" t="s">
        <v>5</v>
      </c>
    </row>
    <row r="6" spans="2:3">
      <c r="B6" s="14" t="s">
        <v>15</v>
      </c>
      <c r="C6" s="3" t="s">
        <v>10</v>
      </c>
    </row>
    <row r="8" spans="2:3" ht="13.8" thickBot="1">
      <c r="B8" s="8" t="s">
        <v>16</v>
      </c>
      <c r="C8" s="7" t="s">
        <v>13</v>
      </c>
    </row>
    <row r="9" spans="2:3" ht="13.8" thickTop="1"/>
    <row r="10" spans="2:3">
      <c r="B10" s="1" t="s">
        <v>4</v>
      </c>
    </row>
  </sheetData>
  <phoneticPr fontId="3" type="noConversion"/>
  <hyperlinks>
    <hyperlink ref="B10" r:id="rId1"/>
    <hyperlink ref="B6" location="'Time on'!A1" display="Time on"/>
    <hyperlink ref="B4" location="Metadata!A1" display="Metadata"/>
    <hyperlink ref="B8" location="'Time off'!A1" display="Time off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showRowColHeaders="0" zoomScaleNormal="100" workbookViewId="0"/>
  </sheetViews>
  <sheetFormatPr defaultRowHeight="13.2"/>
  <cols>
    <col min="1" max="1" width="4.3984375" style="2" customWidth="1"/>
    <col min="2" max="2" width="80.8984375" style="2" customWidth="1"/>
    <col min="3" max="3" width="49.09765625" style="3" customWidth="1"/>
    <col min="4" max="16384" width="8.796875" style="2"/>
  </cols>
  <sheetData>
    <row r="1" spans="1:3" s="9" customFormat="1" ht="15" customHeight="1">
      <c r="A1" s="11" t="s">
        <v>2</v>
      </c>
    </row>
    <row r="2" spans="1:3" ht="13.8" thickBot="1">
      <c r="B2" s="4"/>
      <c r="C2" s="2"/>
    </row>
    <row r="3" spans="1:3" ht="40.799999999999997" customHeight="1" thickTop="1">
      <c r="B3" s="5" t="s">
        <v>7</v>
      </c>
      <c r="C3" s="2"/>
    </row>
    <row r="4" spans="1:3">
      <c r="C4" s="2"/>
    </row>
    <row r="5" spans="1:3" ht="26.4">
      <c r="B5" s="3" t="s">
        <v>18</v>
      </c>
      <c r="C5" s="2"/>
    </row>
    <row r="6" spans="1:3" ht="13.8" thickBot="1">
      <c r="B6" s="4"/>
      <c r="C6" s="2"/>
    </row>
    <row r="7" spans="1:3" ht="13.8" thickTop="1">
      <c r="B7" s="1"/>
      <c r="C7" s="2"/>
    </row>
    <row r="8" spans="1:3">
      <c r="C8" s="2"/>
    </row>
    <row r="9" spans="1:3">
      <c r="C9" s="2"/>
    </row>
    <row r="10" spans="1:3">
      <c r="C10" s="2"/>
    </row>
    <row r="11" spans="1:3">
      <c r="C11" s="2"/>
    </row>
    <row r="12" spans="1:3">
      <c r="C12" s="2"/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</sheetData>
  <phoneticPr fontId="3" type="noConversion"/>
  <hyperlinks>
    <hyperlink ref="A1" location="Contents!A1" display="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showGridLines="0" zoomScaleNormal="100" workbookViewId="0">
      <pane ySplit="7" topLeftCell="A8" activePane="bottomLeft" state="frozenSplit"/>
      <selection pane="bottomLeft"/>
    </sheetView>
  </sheetViews>
  <sheetFormatPr defaultColWidth="11.296875" defaultRowHeight="15" customHeight="1"/>
  <cols>
    <col min="1" max="1" width="22" style="9" customWidth="1"/>
    <col min="2" max="2" width="22.296875" style="16" customWidth="1"/>
    <col min="3" max="3" width="21.69921875" style="9" customWidth="1"/>
    <col min="4" max="4" width="6.3984375" style="9" customWidth="1"/>
    <col min="5" max="10" width="11.296875" style="9" customWidth="1"/>
    <col min="11" max="16384" width="11.296875" style="9"/>
  </cols>
  <sheetData>
    <row r="1" spans="1:4" ht="15" customHeight="1">
      <c r="A1" s="11" t="s">
        <v>2</v>
      </c>
    </row>
    <row r="3" spans="1:4" ht="15" customHeight="1">
      <c r="A3" s="10" t="s">
        <v>11</v>
      </c>
    </row>
    <row r="5" spans="1:4" ht="15" customHeight="1">
      <c r="A5" s="9" t="s">
        <v>12</v>
      </c>
    </row>
    <row r="6" spans="1:4" ht="15" customHeight="1" thickBot="1">
      <c r="A6" s="12"/>
      <c r="B6" s="17"/>
      <c r="C6" s="12"/>
      <c r="D6" s="12"/>
    </row>
    <row r="7" spans="1:4" ht="15" customHeight="1" thickTop="1">
      <c r="A7" s="13" t="s">
        <v>6</v>
      </c>
      <c r="B7" s="18" t="s">
        <v>9</v>
      </c>
      <c r="C7" s="13" t="s">
        <v>8</v>
      </c>
      <c r="D7" s="13" t="s">
        <v>1</v>
      </c>
    </row>
    <row r="8" spans="1:4" ht="15" customHeight="1">
      <c r="A8" s="9">
        <v>1</v>
      </c>
      <c r="B8" s="20">
        <f>SIN(PI()/2*A8-PI()/2)</f>
        <v>0</v>
      </c>
      <c r="C8" s="21">
        <f>COS(PI()/2*A8+PI()/2)</f>
        <v>-1</v>
      </c>
      <c r="D8" s="15">
        <v>1</v>
      </c>
    </row>
    <row r="9" spans="1:4" ht="15" customHeight="1">
      <c r="A9" s="9">
        <v>1.1000000000000001</v>
      </c>
      <c r="B9" s="20">
        <f t="shared" ref="B9:B38" si="0">SIN(PI()/2*A9-PI()/2)</f>
        <v>0.15643446504023109</v>
      </c>
      <c r="C9" s="21">
        <f t="shared" ref="C9:C38" si="1">COS(PI()/2*A9+PI()/2)</f>
        <v>-0.98768834059513777</v>
      </c>
    </row>
    <row r="10" spans="1:4" ht="15" customHeight="1">
      <c r="A10" s="9">
        <v>1.2</v>
      </c>
      <c r="B10" s="20">
        <f t="shared" si="0"/>
        <v>0.3090169943749474</v>
      </c>
      <c r="C10" s="21">
        <f t="shared" si="1"/>
        <v>-0.95105651629515364</v>
      </c>
    </row>
    <row r="11" spans="1:4" ht="15" customHeight="1">
      <c r="A11" s="9">
        <v>1.3</v>
      </c>
      <c r="B11" s="20">
        <f t="shared" si="0"/>
        <v>0.45399049973954675</v>
      </c>
      <c r="C11" s="21">
        <f t="shared" si="1"/>
        <v>-0.8910065241883679</v>
      </c>
    </row>
    <row r="12" spans="1:4" ht="15" customHeight="1">
      <c r="A12" s="9">
        <v>1.4</v>
      </c>
      <c r="B12" s="20">
        <f t="shared" si="0"/>
        <v>0.58778525229247314</v>
      </c>
      <c r="C12" s="21">
        <f t="shared" si="1"/>
        <v>-0.80901699437494756</v>
      </c>
    </row>
    <row r="13" spans="1:4" ht="15" customHeight="1">
      <c r="A13" s="9">
        <v>1.5</v>
      </c>
      <c r="B13" s="20">
        <f t="shared" si="0"/>
        <v>0.70710678118654746</v>
      </c>
      <c r="C13" s="21">
        <f t="shared" si="1"/>
        <v>-0.70710678118654768</v>
      </c>
    </row>
    <row r="14" spans="1:4" ht="15" customHeight="1">
      <c r="A14" s="9">
        <v>1.6</v>
      </c>
      <c r="B14" s="20">
        <f t="shared" si="0"/>
        <v>0.80901699437494745</v>
      </c>
      <c r="C14" s="21">
        <f t="shared" si="1"/>
        <v>-0.58778525229247325</v>
      </c>
    </row>
    <row r="15" spans="1:4" ht="15" customHeight="1">
      <c r="A15" s="9">
        <v>1.7</v>
      </c>
      <c r="B15" s="20">
        <f t="shared" si="0"/>
        <v>0.89100652418836779</v>
      </c>
      <c r="C15" s="21">
        <f t="shared" si="1"/>
        <v>-0.45399049973954692</v>
      </c>
    </row>
    <row r="16" spans="1:4" ht="15" customHeight="1">
      <c r="A16" s="9">
        <v>1.8</v>
      </c>
      <c r="B16" s="20">
        <f t="shared" si="0"/>
        <v>0.95105651629515353</v>
      </c>
      <c r="C16" s="21">
        <f t="shared" si="1"/>
        <v>-0.30901699437494756</v>
      </c>
    </row>
    <row r="17" spans="1:4" ht="15" customHeight="1">
      <c r="A17" s="9">
        <v>1.9</v>
      </c>
      <c r="B17" s="20">
        <f t="shared" si="0"/>
        <v>0.98768834059513777</v>
      </c>
      <c r="C17" s="21">
        <f t="shared" si="1"/>
        <v>-0.15643446504023104</v>
      </c>
    </row>
    <row r="18" spans="1:4" ht="15" customHeight="1">
      <c r="A18" s="9">
        <v>2</v>
      </c>
      <c r="B18" s="20">
        <f t="shared" si="0"/>
        <v>1</v>
      </c>
      <c r="C18" s="21">
        <f t="shared" si="1"/>
        <v>-1.83772268236293E-16</v>
      </c>
      <c r="D18" s="9">
        <v>2</v>
      </c>
    </row>
    <row r="19" spans="1:4" ht="15" customHeight="1">
      <c r="A19" s="9">
        <v>2.1</v>
      </c>
      <c r="B19" s="20">
        <f t="shared" si="0"/>
        <v>0.98768834059513777</v>
      </c>
      <c r="C19" s="21">
        <f t="shared" si="1"/>
        <v>0.15643446504023067</v>
      </c>
    </row>
    <row r="20" spans="1:4" ht="15" customHeight="1">
      <c r="A20" s="9">
        <v>2.2000000000000002</v>
      </c>
      <c r="B20" s="20">
        <f t="shared" si="0"/>
        <v>0.95105651629515342</v>
      </c>
      <c r="C20" s="21">
        <f t="shared" si="1"/>
        <v>0.30901699437494723</v>
      </c>
    </row>
    <row r="21" spans="1:4" ht="15" customHeight="1">
      <c r="A21" s="9">
        <v>2.2999999999999998</v>
      </c>
      <c r="B21" s="20">
        <f t="shared" si="0"/>
        <v>0.89100652418836812</v>
      </c>
      <c r="C21" s="21">
        <f t="shared" si="1"/>
        <v>0.45399049973954581</v>
      </c>
    </row>
    <row r="22" spans="1:4" ht="15" customHeight="1">
      <c r="A22" s="9">
        <v>2.4</v>
      </c>
      <c r="B22" s="20">
        <f t="shared" si="0"/>
        <v>0.80901699437494745</v>
      </c>
      <c r="C22" s="21">
        <f t="shared" si="1"/>
        <v>0.58778525229247292</v>
      </c>
    </row>
    <row r="23" spans="1:4" ht="15" customHeight="1">
      <c r="A23" s="9">
        <v>2.5</v>
      </c>
      <c r="B23" s="20">
        <f t="shared" si="0"/>
        <v>0.70710678118654757</v>
      </c>
      <c r="C23" s="21">
        <f t="shared" si="1"/>
        <v>0.70710678118654735</v>
      </c>
    </row>
    <row r="24" spans="1:4" ht="15" customHeight="1">
      <c r="A24" s="9">
        <v>2.6</v>
      </c>
      <c r="B24" s="20">
        <f t="shared" si="0"/>
        <v>0.58778525229247325</v>
      </c>
      <c r="C24" s="21">
        <f t="shared" si="1"/>
        <v>0.80901699437494734</v>
      </c>
    </row>
    <row r="25" spans="1:4" ht="15" customHeight="1">
      <c r="A25" s="9">
        <v>2.7</v>
      </c>
      <c r="B25" s="20">
        <f t="shared" si="0"/>
        <v>0.45399049973954686</v>
      </c>
      <c r="C25" s="20">
        <f t="shared" si="1"/>
        <v>0.89100652418836779</v>
      </c>
      <c r="D25" s="15"/>
    </row>
    <row r="26" spans="1:4" ht="15" customHeight="1">
      <c r="A26" s="9">
        <v>2.8</v>
      </c>
      <c r="B26" s="20">
        <f t="shared" si="0"/>
        <v>0.30901699437494751</v>
      </c>
      <c r="C26" s="20">
        <f t="shared" si="1"/>
        <v>0.95105651629515353</v>
      </c>
      <c r="D26" s="15"/>
    </row>
    <row r="27" spans="1:4" ht="15" customHeight="1">
      <c r="A27" s="9">
        <v>2.9</v>
      </c>
      <c r="B27" s="20">
        <f t="shared" si="0"/>
        <v>0.15643446504023098</v>
      </c>
      <c r="C27" s="20">
        <f t="shared" si="1"/>
        <v>0.98768834059513766</v>
      </c>
      <c r="D27" s="15"/>
    </row>
    <row r="28" spans="1:4" ht="15" customHeight="1">
      <c r="A28" s="9">
        <v>3</v>
      </c>
      <c r="B28" s="20">
        <f t="shared" si="0"/>
        <v>1.22514845490862E-16</v>
      </c>
      <c r="C28" s="20">
        <f t="shared" si="1"/>
        <v>1</v>
      </c>
      <c r="D28" s="15">
        <v>3</v>
      </c>
    </row>
    <row r="29" spans="1:4" ht="15" customHeight="1">
      <c r="A29" s="9">
        <v>3.1</v>
      </c>
      <c r="B29" s="20">
        <f t="shared" si="0"/>
        <v>-0.15643446504023073</v>
      </c>
      <c r="C29" s="20">
        <f t="shared" si="1"/>
        <v>0.98768834059513777</v>
      </c>
      <c r="D29" s="15"/>
    </row>
    <row r="30" spans="1:4" ht="15" customHeight="1">
      <c r="A30" s="15">
        <v>3.2</v>
      </c>
      <c r="B30" s="20">
        <f t="shared" si="0"/>
        <v>-0.30901699437494728</v>
      </c>
      <c r="C30" s="20">
        <f t="shared" si="1"/>
        <v>0.95105651629515364</v>
      </c>
      <c r="D30" s="15"/>
    </row>
    <row r="31" spans="1:4" ht="15" customHeight="1">
      <c r="A31" s="15">
        <v>3.3</v>
      </c>
      <c r="B31" s="20">
        <f t="shared" si="0"/>
        <v>-0.45399049973954669</v>
      </c>
      <c r="C31" s="20">
        <f t="shared" si="1"/>
        <v>0.89100652418836801</v>
      </c>
      <c r="D31" s="15"/>
    </row>
    <row r="32" spans="1:4" ht="15" customHeight="1">
      <c r="A32" s="15">
        <v>3.4</v>
      </c>
      <c r="B32" s="20">
        <f t="shared" si="0"/>
        <v>-0.58778525229247303</v>
      </c>
      <c r="C32" s="20">
        <f t="shared" si="1"/>
        <v>0.80901699437494756</v>
      </c>
      <c r="D32" s="15"/>
    </row>
    <row r="33" spans="1:5" ht="15" customHeight="1">
      <c r="A33" s="15">
        <v>3.5</v>
      </c>
      <c r="B33" s="20">
        <f t="shared" si="0"/>
        <v>-0.70710678118654746</v>
      </c>
      <c r="C33" s="20">
        <f t="shared" si="1"/>
        <v>0.70710678118654768</v>
      </c>
      <c r="D33" s="15"/>
    </row>
    <row r="34" spans="1:5" ht="15" customHeight="1">
      <c r="A34" s="15">
        <v>3.6</v>
      </c>
      <c r="B34" s="20">
        <f t="shared" si="0"/>
        <v>-0.80901699437494734</v>
      </c>
      <c r="C34" s="20">
        <f t="shared" si="1"/>
        <v>0.58778525229247336</v>
      </c>
      <c r="D34" s="15"/>
    </row>
    <row r="35" spans="1:5" ht="15" customHeight="1">
      <c r="A35" s="15">
        <v>3.7</v>
      </c>
      <c r="B35" s="20">
        <f t="shared" si="0"/>
        <v>-0.89100652418836779</v>
      </c>
      <c r="C35" s="20">
        <f t="shared" si="1"/>
        <v>0.45399049973954703</v>
      </c>
      <c r="D35" s="15"/>
    </row>
    <row r="36" spans="1:5" ht="15" customHeight="1">
      <c r="A36" s="15">
        <v>3.8</v>
      </c>
      <c r="B36" s="20">
        <f t="shared" si="0"/>
        <v>-0.95105651629515353</v>
      </c>
      <c r="C36" s="20">
        <f t="shared" si="1"/>
        <v>0.30901699437494773</v>
      </c>
      <c r="D36" s="15"/>
    </row>
    <row r="37" spans="1:5" ht="15" customHeight="1">
      <c r="A37" s="15">
        <v>3.9</v>
      </c>
      <c r="B37" s="20">
        <f t="shared" si="0"/>
        <v>-0.98768834059513766</v>
      </c>
      <c r="C37" s="20">
        <f t="shared" si="1"/>
        <v>0.15643446504023117</v>
      </c>
      <c r="D37" s="15"/>
    </row>
    <row r="38" spans="1:5" ht="15" customHeight="1">
      <c r="A38" s="15">
        <v>4</v>
      </c>
      <c r="B38" s="20">
        <f t="shared" si="0"/>
        <v>-1</v>
      </c>
      <c r="C38" s="20">
        <f t="shared" si="1"/>
        <v>3.06287113727155E-16</v>
      </c>
      <c r="D38" s="15">
        <v>4</v>
      </c>
    </row>
    <row r="39" spans="1:5" ht="15" customHeight="1">
      <c r="A39" s="15">
        <v>4.0999999999999996</v>
      </c>
      <c r="B39" s="20">
        <f t="shared" ref="B39:B48" si="2">SIN(PI()/2*A39-PI()/2)</f>
        <v>-0.98768834059513788</v>
      </c>
      <c r="C39" s="20">
        <f t="shared" ref="C39:C48" si="3">COS(PI()/2*A39+PI()/2)</f>
        <v>-0.15643446504022968</v>
      </c>
      <c r="D39" s="15" t="s">
        <v>0</v>
      </c>
    </row>
    <row r="40" spans="1:5" ht="15" customHeight="1">
      <c r="A40" s="15">
        <v>4.2</v>
      </c>
      <c r="B40" s="20">
        <f t="shared" si="2"/>
        <v>-0.95105651629515364</v>
      </c>
      <c r="C40" s="20">
        <f t="shared" si="3"/>
        <v>-0.30901699437494712</v>
      </c>
      <c r="D40" s="9" t="s">
        <v>0</v>
      </c>
    </row>
    <row r="41" spans="1:5" ht="15" customHeight="1">
      <c r="A41" s="15">
        <v>4.3</v>
      </c>
      <c r="B41" s="20">
        <f t="shared" si="2"/>
        <v>-0.8910065241883679</v>
      </c>
      <c r="C41" s="20">
        <f t="shared" si="3"/>
        <v>-0.4539904997395473</v>
      </c>
      <c r="D41" s="9" t="s">
        <v>0</v>
      </c>
    </row>
    <row r="42" spans="1:5" ht="15" customHeight="1">
      <c r="A42" s="15">
        <v>4.4000000000000004</v>
      </c>
      <c r="B42" s="20">
        <f t="shared" si="2"/>
        <v>-0.80901699437494701</v>
      </c>
      <c r="C42" s="20">
        <f t="shared" si="3"/>
        <v>-0.58778525229247425</v>
      </c>
    </row>
    <row r="43" spans="1:5" ht="15" customHeight="1">
      <c r="A43" s="15">
        <v>4.5</v>
      </c>
      <c r="B43" s="20">
        <f t="shared" si="2"/>
        <v>-0.70710678118654768</v>
      </c>
      <c r="C43" s="20">
        <f t="shared" si="3"/>
        <v>-0.70710678118654668</v>
      </c>
    </row>
    <row r="44" spans="1:5" ht="15" customHeight="1">
      <c r="A44" s="15">
        <v>4.5999999999999996</v>
      </c>
      <c r="B44" s="20">
        <f t="shared" si="2"/>
        <v>-0.58778525229247403</v>
      </c>
      <c r="C44" s="20">
        <f t="shared" si="3"/>
        <v>-0.80901699437494723</v>
      </c>
    </row>
    <row r="45" spans="1:5" ht="15" customHeight="1">
      <c r="A45" s="15">
        <v>4.6999999999999904</v>
      </c>
      <c r="B45" s="20">
        <f t="shared" si="2"/>
        <v>-0.45399049973956046</v>
      </c>
      <c r="C45" s="20">
        <f t="shared" si="3"/>
        <v>-0.8910065241883609</v>
      </c>
    </row>
    <row r="46" spans="1:5" ht="15" customHeight="1">
      <c r="A46" s="15">
        <v>4.7999999999999901</v>
      </c>
      <c r="B46" s="20">
        <f t="shared" si="2"/>
        <v>-0.30901699437496283</v>
      </c>
      <c r="C46" s="20">
        <f t="shared" si="3"/>
        <v>-0.95105651629514854</v>
      </c>
    </row>
    <row r="47" spans="1:5" ht="15" customHeight="1">
      <c r="A47" s="15">
        <v>4.8999999999999897</v>
      </c>
      <c r="B47" s="20">
        <f t="shared" si="2"/>
        <v>-0.15643446504024688</v>
      </c>
      <c r="C47" s="20">
        <f t="shared" si="3"/>
        <v>-0.98768834059513533</v>
      </c>
    </row>
    <row r="48" spans="1:5" ht="15" customHeight="1" thickBot="1">
      <c r="A48" s="22">
        <v>4.9999999999999902</v>
      </c>
      <c r="B48" s="23">
        <f t="shared" si="2"/>
        <v>-1.5344062825883853E-14</v>
      </c>
      <c r="C48" s="23">
        <f t="shared" si="3"/>
        <v>-1</v>
      </c>
      <c r="D48" s="22">
        <v>1</v>
      </c>
      <c r="E48" s="15"/>
    </row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showGridLines="0" zoomScaleNormal="100" workbookViewId="0">
      <pane ySplit="7" topLeftCell="A8" activePane="bottomLeft" state="frozenSplit"/>
      <selection pane="bottomLeft"/>
    </sheetView>
  </sheetViews>
  <sheetFormatPr defaultColWidth="11.296875" defaultRowHeight="15" customHeight="1"/>
  <cols>
    <col min="1" max="1" width="22" style="9" customWidth="1"/>
    <col min="2" max="2" width="22.296875" style="16" customWidth="1"/>
    <col min="3" max="3" width="21.69921875" style="9" customWidth="1"/>
    <col min="4" max="4" width="6.3984375" style="9" customWidth="1"/>
    <col min="5" max="10" width="11.296875" style="9" customWidth="1"/>
    <col min="11" max="16384" width="11.296875" style="9"/>
  </cols>
  <sheetData>
    <row r="1" spans="1:4" ht="15" customHeight="1">
      <c r="A1" s="11" t="s">
        <v>2</v>
      </c>
    </row>
    <row r="3" spans="1:4" ht="15" customHeight="1">
      <c r="A3" s="10" t="s">
        <v>14</v>
      </c>
    </row>
    <row r="5" spans="1:4" ht="15" customHeight="1">
      <c r="A5" s="9" t="s">
        <v>12</v>
      </c>
    </row>
    <row r="6" spans="1:4" ht="15" customHeight="1" thickBot="1">
      <c r="A6" s="12"/>
      <c r="B6" s="17"/>
      <c r="C6" s="12"/>
      <c r="D6" s="12"/>
    </row>
    <row r="7" spans="1:4" ht="15" customHeight="1" thickTop="1">
      <c r="A7" s="13" t="s">
        <v>6</v>
      </c>
      <c r="B7" s="18" t="s">
        <v>9</v>
      </c>
      <c r="C7" s="13" t="s">
        <v>8</v>
      </c>
      <c r="D7" s="13" t="s">
        <v>1</v>
      </c>
    </row>
    <row r="8" spans="1:4" ht="15" customHeight="1">
      <c r="A8" s="9">
        <v>1</v>
      </c>
      <c r="B8" s="20">
        <f>SIN(PI()/2*A8-PI()/2)</f>
        <v>0</v>
      </c>
      <c r="C8" s="21">
        <f>COS(PI()/2*A8+PI()/2)</f>
        <v>-1</v>
      </c>
      <c r="D8" s="19">
        <v>1</v>
      </c>
    </row>
    <row r="9" spans="1:4" ht="15" customHeight="1">
      <c r="A9" s="9">
        <v>1.1000000000000001</v>
      </c>
      <c r="B9" s="20">
        <f t="shared" ref="B9:B48" si="0">SIN(PI()/2*A9-PI()/2)</f>
        <v>0.15643446504023109</v>
      </c>
      <c r="C9" s="21">
        <f t="shared" ref="C9:C48" si="1">COS(PI()/2*A9+PI()/2)</f>
        <v>-0.98768834059513777</v>
      </c>
    </row>
    <row r="10" spans="1:4" ht="15" customHeight="1">
      <c r="A10" s="9">
        <v>1.2</v>
      </c>
      <c r="B10" s="20">
        <f t="shared" si="0"/>
        <v>0.3090169943749474</v>
      </c>
      <c r="C10" s="21">
        <f t="shared" si="1"/>
        <v>-0.95105651629515364</v>
      </c>
    </row>
    <row r="11" spans="1:4" ht="15" customHeight="1">
      <c r="A11" s="9">
        <v>1.3</v>
      </c>
      <c r="B11" s="20">
        <f t="shared" si="0"/>
        <v>0.45399049973954675</v>
      </c>
      <c r="C11" s="21">
        <f t="shared" si="1"/>
        <v>-0.8910065241883679</v>
      </c>
    </row>
    <row r="12" spans="1:4" ht="15" customHeight="1">
      <c r="A12" s="9">
        <v>1.4</v>
      </c>
      <c r="B12" s="20">
        <f t="shared" si="0"/>
        <v>0.58778525229247314</v>
      </c>
      <c r="C12" s="21">
        <f t="shared" si="1"/>
        <v>-0.80901699437494756</v>
      </c>
    </row>
    <row r="13" spans="1:4" ht="15" customHeight="1">
      <c r="A13" s="9">
        <v>1.5</v>
      </c>
      <c r="B13" s="20">
        <f t="shared" si="0"/>
        <v>0.70710678118654746</v>
      </c>
      <c r="C13" s="21">
        <f t="shared" si="1"/>
        <v>-0.70710678118654768</v>
      </c>
    </row>
    <row r="14" spans="1:4" ht="15" customHeight="1">
      <c r="A14" s="9">
        <v>1.6</v>
      </c>
      <c r="B14" s="20">
        <f t="shared" si="0"/>
        <v>0.80901699437494745</v>
      </c>
      <c r="C14" s="21">
        <f t="shared" si="1"/>
        <v>-0.58778525229247325</v>
      </c>
    </row>
    <row r="15" spans="1:4" ht="15" customHeight="1">
      <c r="A15" s="9">
        <v>1.7</v>
      </c>
      <c r="B15" s="20">
        <f t="shared" si="0"/>
        <v>0.89100652418836779</v>
      </c>
      <c r="C15" s="21">
        <f t="shared" si="1"/>
        <v>-0.45399049973954692</v>
      </c>
    </row>
    <row r="16" spans="1:4" ht="15" customHeight="1">
      <c r="A16" s="9">
        <v>1.8</v>
      </c>
      <c r="B16" s="20">
        <f t="shared" si="0"/>
        <v>0.95105651629515353</v>
      </c>
      <c r="C16" s="21">
        <f t="shared" si="1"/>
        <v>-0.30901699437494756</v>
      </c>
    </row>
    <row r="17" spans="1:4" ht="15" customHeight="1">
      <c r="A17" s="9">
        <v>1.9</v>
      </c>
      <c r="B17" s="20">
        <f t="shared" si="0"/>
        <v>0.98768834059513777</v>
      </c>
      <c r="C17" s="21">
        <f t="shared" si="1"/>
        <v>-0.15643446504023104</v>
      </c>
    </row>
    <row r="18" spans="1:4" ht="15" customHeight="1">
      <c r="A18" s="9">
        <v>2</v>
      </c>
      <c r="B18" s="20">
        <f t="shared" si="0"/>
        <v>1</v>
      </c>
      <c r="C18" s="21">
        <f t="shared" si="1"/>
        <v>-1.83772268236293E-16</v>
      </c>
      <c r="D18" s="9">
        <v>2</v>
      </c>
    </row>
    <row r="19" spans="1:4" ht="15" customHeight="1">
      <c r="A19" s="9">
        <v>2.1</v>
      </c>
      <c r="B19" s="20">
        <f t="shared" si="0"/>
        <v>0.98768834059513777</v>
      </c>
      <c r="C19" s="21">
        <f t="shared" si="1"/>
        <v>0.15643446504023067</v>
      </c>
    </row>
    <row r="20" spans="1:4" ht="15" customHeight="1">
      <c r="A20" s="9">
        <v>2.2000000000000002</v>
      </c>
      <c r="B20" s="20">
        <f t="shared" si="0"/>
        <v>0.95105651629515342</v>
      </c>
      <c r="C20" s="21">
        <f t="shared" si="1"/>
        <v>0.30901699437494723</v>
      </c>
    </row>
    <row r="21" spans="1:4" ht="15" customHeight="1">
      <c r="A21" s="9">
        <v>2.2999999999999998</v>
      </c>
      <c r="B21" s="20">
        <f t="shared" si="0"/>
        <v>0.89100652418836812</v>
      </c>
      <c r="C21" s="21">
        <f t="shared" si="1"/>
        <v>0.45399049973954581</v>
      </c>
    </row>
    <row r="22" spans="1:4" ht="15" customHeight="1">
      <c r="A22" s="9">
        <v>2.4</v>
      </c>
      <c r="B22" s="20">
        <f t="shared" si="0"/>
        <v>0.80901699437494745</v>
      </c>
      <c r="C22" s="21">
        <f t="shared" si="1"/>
        <v>0.58778525229247292</v>
      </c>
    </row>
    <row r="23" spans="1:4" ht="15" customHeight="1">
      <c r="A23" s="9">
        <v>2.5</v>
      </c>
      <c r="B23" s="20">
        <f t="shared" si="0"/>
        <v>0.70710678118654757</v>
      </c>
      <c r="C23" s="21">
        <f t="shared" si="1"/>
        <v>0.70710678118654735</v>
      </c>
    </row>
    <row r="24" spans="1:4" ht="15" customHeight="1">
      <c r="A24" s="9">
        <v>2.6</v>
      </c>
      <c r="B24" s="20">
        <f t="shared" si="0"/>
        <v>0.58778525229247325</v>
      </c>
      <c r="C24" s="21">
        <f t="shared" si="1"/>
        <v>0.80901699437494734</v>
      </c>
    </row>
    <row r="25" spans="1:4" ht="15" customHeight="1">
      <c r="A25" s="9">
        <v>2.7</v>
      </c>
      <c r="B25" s="20">
        <f t="shared" si="0"/>
        <v>0.45399049973954686</v>
      </c>
      <c r="C25" s="20">
        <f t="shared" si="1"/>
        <v>0.89100652418836779</v>
      </c>
      <c r="D25" s="15"/>
    </row>
    <row r="26" spans="1:4" ht="15" customHeight="1">
      <c r="A26" s="9">
        <v>2.8</v>
      </c>
      <c r="B26" s="20">
        <f t="shared" si="0"/>
        <v>0.30901699437494751</v>
      </c>
      <c r="C26" s="20">
        <f t="shared" si="1"/>
        <v>0.95105651629515353</v>
      </c>
      <c r="D26" s="15"/>
    </row>
    <row r="27" spans="1:4" ht="15" customHeight="1">
      <c r="A27" s="9">
        <v>2.9</v>
      </c>
      <c r="B27" s="20">
        <f t="shared" si="0"/>
        <v>0.15643446504023098</v>
      </c>
      <c r="C27" s="20">
        <f t="shared" si="1"/>
        <v>0.98768834059513766</v>
      </c>
      <c r="D27" s="15"/>
    </row>
    <row r="28" spans="1:4" ht="15" customHeight="1">
      <c r="A28" s="9">
        <v>3</v>
      </c>
      <c r="B28" s="20">
        <f t="shared" si="0"/>
        <v>1.22514845490862E-16</v>
      </c>
      <c r="C28" s="20">
        <f t="shared" si="1"/>
        <v>1</v>
      </c>
      <c r="D28" s="15">
        <v>3</v>
      </c>
    </row>
    <row r="29" spans="1:4" ht="15" customHeight="1">
      <c r="A29" s="9">
        <v>3.1</v>
      </c>
      <c r="B29" s="20">
        <f t="shared" si="0"/>
        <v>-0.15643446504023073</v>
      </c>
      <c r="C29" s="20">
        <f t="shared" si="1"/>
        <v>0.98768834059513777</v>
      </c>
      <c r="D29" s="15"/>
    </row>
    <row r="30" spans="1:4" ht="15" customHeight="1">
      <c r="A30" s="15">
        <v>3.2</v>
      </c>
      <c r="B30" s="20">
        <f t="shared" si="0"/>
        <v>-0.30901699437494728</v>
      </c>
      <c r="C30" s="20">
        <f t="shared" si="1"/>
        <v>0.95105651629515364</v>
      </c>
      <c r="D30" s="15"/>
    </row>
    <row r="31" spans="1:4" ht="15" customHeight="1">
      <c r="A31" s="15">
        <v>3.3</v>
      </c>
      <c r="B31" s="20">
        <f t="shared" si="0"/>
        <v>-0.45399049973954669</v>
      </c>
      <c r="C31" s="20">
        <f t="shared" si="1"/>
        <v>0.89100652418836801</v>
      </c>
      <c r="D31" s="15"/>
    </row>
    <row r="32" spans="1:4" ht="15" customHeight="1">
      <c r="A32" s="15">
        <v>3.4</v>
      </c>
      <c r="B32" s="20">
        <f t="shared" si="0"/>
        <v>-0.58778525229247303</v>
      </c>
      <c r="C32" s="20">
        <f t="shared" si="1"/>
        <v>0.80901699437494756</v>
      </c>
      <c r="D32" s="15"/>
    </row>
    <row r="33" spans="1:5" ht="15" customHeight="1">
      <c r="A33" s="15">
        <v>3.5</v>
      </c>
      <c r="B33" s="20">
        <f t="shared" si="0"/>
        <v>-0.70710678118654746</v>
      </c>
      <c r="C33" s="20">
        <f t="shared" si="1"/>
        <v>0.70710678118654768</v>
      </c>
      <c r="D33" s="15"/>
    </row>
    <row r="34" spans="1:5" ht="15" customHeight="1">
      <c r="A34" s="15">
        <v>3.6</v>
      </c>
      <c r="B34" s="20">
        <f t="shared" si="0"/>
        <v>-0.80901699437494734</v>
      </c>
      <c r="C34" s="20">
        <f t="shared" si="1"/>
        <v>0.58778525229247336</v>
      </c>
      <c r="D34" s="15"/>
    </row>
    <row r="35" spans="1:5" ht="15" customHeight="1">
      <c r="A35" s="15">
        <v>3.7</v>
      </c>
      <c r="B35" s="20">
        <f t="shared" si="0"/>
        <v>-0.89100652418836779</v>
      </c>
      <c r="C35" s="20">
        <f t="shared" si="1"/>
        <v>0.45399049973954703</v>
      </c>
      <c r="D35" s="15"/>
    </row>
    <row r="36" spans="1:5" ht="15" customHeight="1">
      <c r="A36" s="15">
        <v>3.8</v>
      </c>
      <c r="B36" s="20">
        <f t="shared" si="0"/>
        <v>-0.95105651629515353</v>
      </c>
      <c r="C36" s="20">
        <f t="shared" si="1"/>
        <v>0.30901699437494773</v>
      </c>
      <c r="D36" s="15"/>
    </row>
    <row r="37" spans="1:5" ht="15" customHeight="1">
      <c r="A37" s="15">
        <v>3.9</v>
      </c>
      <c r="B37" s="20">
        <f t="shared" si="0"/>
        <v>-0.98768834059513766</v>
      </c>
      <c r="C37" s="20">
        <f t="shared" si="1"/>
        <v>0.15643446504023117</v>
      </c>
      <c r="D37" s="15"/>
    </row>
    <row r="38" spans="1:5" ht="15" customHeight="1">
      <c r="A38" s="15">
        <v>4</v>
      </c>
      <c r="B38" s="20">
        <f t="shared" si="0"/>
        <v>-1</v>
      </c>
      <c r="C38" s="20">
        <f t="shared" si="1"/>
        <v>3.06287113727155E-16</v>
      </c>
      <c r="D38" s="15">
        <v>4</v>
      </c>
    </row>
    <row r="39" spans="1:5" ht="15" customHeight="1">
      <c r="A39" s="15">
        <v>4.0999999999999996</v>
      </c>
      <c r="B39" s="20">
        <f t="shared" si="0"/>
        <v>-0.98768834059513788</v>
      </c>
      <c r="C39" s="20">
        <f t="shared" si="1"/>
        <v>-0.15643446504022968</v>
      </c>
      <c r="D39" s="15" t="s">
        <v>0</v>
      </c>
    </row>
    <row r="40" spans="1:5" ht="15" customHeight="1">
      <c r="A40" s="15">
        <v>4.2</v>
      </c>
      <c r="B40" s="20">
        <f t="shared" si="0"/>
        <v>-0.95105651629515364</v>
      </c>
      <c r="C40" s="20">
        <f t="shared" si="1"/>
        <v>-0.30901699437494712</v>
      </c>
      <c r="D40" s="9" t="s">
        <v>0</v>
      </c>
    </row>
    <row r="41" spans="1:5" ht="15" customHeight="1">
      <c r="A41" s="15">
        <v>4.3</v>
      </c>
      <c r="B41" s="20">
        <f t="shared" si="0"/>
        <v>-0.8910065241883679</v>
      </c>
      <c r="C41" s="20">
        <f t="shared" si="1"/>
        <v>-0.4539904997395473</v>
      </c>
      <c r="D41" s="9" t="s">
        <v>0</v>
      </c>
    </row>
    <row r="42" spans="1:5" ht="15" customHeight="1">
      <c r="A42" s="15">
        <v>4.4000000000000004</v>
      </c>
      <c r="B42" s="20">
        <f t="shared" si="0"/>
        <v>-0.80901699437494701</v>
      </c>
      <c r="C42" s="20">
        <f t="shared" si="1"/>
        <v>-0.58778525229247425</v>
      </c>
    </row>
    <row r="43" spans="1:5" ht="15" customHeight="1">
      <c r="A43" s="15">
        <v>4.5</v>
      </c>
      <c r="B43" s="20">
        <f t="shared" si="0"/>
        <v>-0.70710678118654768</v>
      </c>
      <c r="C43" s="20">
        <f t="shared" si="1"/>
        <v>-0.70710678118654668</v>
      </c>
    </row>
    <row r="44" spans="1:5" ht="15" customHeight="1">
      <c r="A44" s="15">
        <v>4.5999999999999996</v>
      </c>
      <c r="B44" s="20">
        <f t="shared" si="0"/>
        <v>-0.58778525229247403</v>
      </c>
      <c r="C44" s="20">
        <f t="shared" si="1"/>
        <v>-0.80901699437494723</v>
      </c>
    </row>
    <row r="45" spans="1:5" ht="15" customHeight="1">
      <c r="A45" s="15">
        <v>4.6999999999999904</v>
      </c>
      <c r="B45" s="20">
        <f t="shared" si="0"/>
        <v>-0.45399049973956046</v>
      </c>
      <c r="C45" s="20">
        <f t="shared" si="1"/>
        <v>-0.8910065241883609</v>
      </c>
    </row>
    <row r="46" spans="1:5" ht="15" customHeight="1">
      <c r="A46" s="15">
        <v>4.7999999999999901</v>
      </c>
      <c r="B46" s="20">
        <f t="shared" si="0"/>
        <v>-0.30901699437496283</v>
      </c>
      <c r="C46" s="20">
        <f t="shared" si="1"/>
        <v>-0.95105651629514854</v>
      </c>
    </row>
    <row r="47" spans="1:5" ht="15" customHeight="1">
      <c r="A47" s="15">
        <v>4.8999999999999897</v>
      </c>
      <c r="B47" s="20">
        <f t="shared" si="0"/>
        <v>-0.15643446504024688</v>
      </c>
      <c r="C47" s="20">
        <f t="shared" si="1"/>
        <v>-0.98768834059513533</v>
      </c>
    </row>
    <row r="48" spans="1:5" ht="15" customHeight="1" thickBot="1">
      <c r="A48" s="22">
        <v>4.9999999999999902</v>
      </c>
      <c r="B48" s="23">
        <f t="shared" si="0"/>
        <v>-1.5344062825883853E-14</v>
      </c>
      <c r="C48" s="23">
        <f t="shared" si="1"/>
        <v>-1</v>
      </c>
      <c r="D48" s="22">
        <v>1</v>
      </c>
      <c r="E48" s="15"/>
    </row>
  </sheetData>
  <phoneticPr fontId="3" type="noConversion"/>
  <hyperlinks>
    <hyperlink ref="A1" location="Contents!A1" display="Contents"/>
  </hyperlinks>
  <pageMargins left="0.75" right="0.75" top="1" bottom="1" header="0.5" footer="0.5"/>
  <pageSetup paperSize="9"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Contents</vt:lpstr>
      <vt:lpstr>Metadata</vt:lpstr>
      <vt:lpstr>Time on</vt:lpstr>
      <vt:lpstr>Time off</vt:lpstr>
      <vt:lpstr>Metadata!_edn1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edelweiss Shi</cp:lastModifiedBy>
  <dcterms:created xsi:type="dcterms:W3CDTF">2017-05-06T11:13:17Z</dcterms:created>
  <dcterms:modified xsi:type="dcterms:W3CDTF">2019-10-15T19:05:34Z</dcterms:modified>
</cp:coreProperties>
</file>